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mc:AlternateContent xmlns:mc="http://schemas.openxmlformats.org/markup-compatibility/2006">
    <mc:Choice Requires="x15">
      <x15ac:absPath xmlns:x15ac="http://schemas.microsoft.com/office/spreadsheetml/2010/11/ac" url="C:\Valuation\Daily data\2023\Apr\28\"/>
    </mc:Choice>
  </mc:AlternateContent>
  <xr:revisionPtr revIDLastSave="0" documentId="13_ncr:1_{4F9BDA90-06D3-4214-9F9F-9C0973E73294}" xr6:coauthVersionLast="47" xr6:coauthVersionMax="47" xr10:uidLastSave="{00000000-0000-0000-0000-000000000000}"/>
  <bookViews>
    <workbookView xWindow="-110" yWindow="-110" windowWidth="19420" windowHeight="10300" xr2:uid="{00000000-000D-0000-FFFF-FFFF00000000}"/>
  </bookViews>
  <sheets>
    <sheet name="Page 1" sheetId="1" r:id="rId1"/>
    <sheet name="Disclaimer" sheetId="2" r:id="rId2"/>
  </sheets>
  <definedNames>
    <definedName name="_DV_C19" localSheetId="1">Disclaimer!$B$3</definedName>
    <definedName name="OLE_LINK1" localSheetId="0">'Page 1'!#REF!</definedName>
  </definedNames>
  <calcPr calcId="191029" calcMode="manual" calcCompleted="0"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8" i="1" l="1"/>
</calcChain>
</file>

<file path=xl/sharedStrings.xml><?xml version="1.0" encoding="utf-8"?>
<sst xmlns="http://schemas.openxmlformats.org/spreadsheetml/2006/main" count="74" uniqueCount="45">
  <si>
    <t>MARKET-LINKED DEBENTURE VALUATION</t>
  </si>
  <si>
    <t xml:space="preserve">Security Details:   </t>
  </si>
  <si>
    <t>Sr. No</t>
  </si>
  <si>
    <t>ISIN Code</t>
  </si>
  <si>
    <t>Issuer name</t>
  </si>
  <si>
    <t>Series</t>
  </si>
  <si>
    <t>Reference Asset</t>
  </si>
  <si>
    <t>Issue Date*</t>
  </si>
  <si>
    <t>Maturity Date</t>
  </si>
  <si>
    <t>Actual Residual Face Value per Debenture</t>
  </si>
  <si>
    <t>Valuation price per Rs100 Face value</t>
  </si>
  <si>
    <t>Valuation as of previous week</t>
  </si>
  <si>
    <t>Latest conservative rating</t>
  </si>
  <si>
    <t>DISCLAIMER</t>
  </si>
  <si>
    <t xml:space="preserve">Published by </t>
  </si>
  <si>
    <t>CARE Risk Solutions Private Limited</t>
  </si>
  <si>
    <t xml:space="preserve">                                                                Sion East, Mumbai – 400 022</t>
  </si>
  <si>
    <r>
      <t xml:space="preserve"> </t>
    </r>
    <r>
      <rPr>
        <sz val="9"/>
        <color theme="1"/>
        <rFont val="Palatino Linotype"/>
        <family val="1"/>
      </rPr>
      <t>(Wholly-owned subsidiary of CARE Ratings Ltd.)</t>
    </r>
  </si>
  <si>
    <r>
      <t xml:space="preserve"> </t>
    </r>
    <r>
      <rPr>
        <sz val="9"/>
        <color theme="1"/>
        <rFont val="Palatino Linotype"/>
        <family val="1"/>
      </rPr>
      <t>Office No. 602, 6th Floor, Rustomjee Aspiree, Off Eastern Express Highway,</t>
    </r>
  </si>
  <si>
    <t>Rs. 10,00,000</t>
  </si>
  <si>
    <r>
      <t xml:space="preserve">Market Linked Debenture Valuation provided by the Valuation Agent reflects the Valuation Agent’s opinion on the value of the Market Linked Debenture on the valuation date and does not constitute an audit of the Issuer by the Valuation Agent.  The Valuation is based on the information sought from and/or provided by the Issuer or obtained by the Valuation Agent from sources it considers reliable. The Valuation Agent does not guarantee the completeness or accuracy of the information on which the Valuation is based. The Valuation Agent specifically states that the Valuation is an indicative value of the Debenture on the valuation date and can be different from the actual realizable value of the Debenture. The Valuation does not comment on the market price of the Market Linked Debentures or suitability for a particular investor. The Valuation Agent is not responsible for any errors and especially states that it has no financial liability to the </t>
    </r>
    <r>
      <rPr>
        <sz val="9"/>
        <color theme="1"/>
        <rFont val="Palatino Linotype"/>
        <family val="1"/>
      </rPr>
      <t xml:space="preserve">issuer / users / </t>
    </r>
    <r>
      <rPr>
        <sz val="9"/>
        <rFont val="Palatino Linotype"/>
        <family val="1"/>
      </rPr>
      <t>investors of the Valuation</t>
    </r>
    <r>
      <rPr>
        <sz val="9"/>
        <color theme="1"/>
        <rFont val="Palatino Linotype"/>
        <family val="1"/>
      </rPr>
      <t>.</t>
    </r>
    <r>
      <rPr>
        <sz val="9"/>
        <color rgb="FF000000"/>
        <rFont val="Palatino Linotype"/>
        <family val="1"/>
      </rPr>
      <t xml:space="preserve"> In the event of early redemption/buy back/ any other premature exit, the investors may choose to contact the Issuer directly or through their intermediaries (through whom investments in the Specified MLDs were made) or, in the alternative, follow the procedure as set out in the relevant Offer Document.</t>
    </r>
  </si>
  <si>
    <t>CRISIL AAA</t>
  </si>
  <si>
    <t>Matured</t>
  </si>
  <si>
    <t>A</t>
  </si>
  <si>
    <t>Last Traded (Closing) Price of 7.17 G-SEC 2028</t>
  </si>
  <si>
    <t>B</t>
  </si>
  <si>
    <t>*Issue date is deemed date of allotment</t>
  </si>
  <si>
    <t>Issuer: TATA Capital Financial Services Limited</t>
  </si>
  <si>
    <t>INE306N07KV8</t>
  </si>
  <si>
    <t>TATA Capital Financial Services Limited</t>
  </si>
  <si>
    <t>INE306N07NB4</t>
  </si>
  <si>
    <t>Last Traded (Closing) Price of 6.54 G-SEC 2032</t>
  </si>
  <si>
    <t>B(Reissue)</t>
  </si>
  <si>
    <t xml:space="preserve"> </t>
  </si>
  <si>
    <t>Rating Change (upgrade/ downgrade)</t>
  </si>
  <si>
    <t>Valuation Triggered (Call/Put/Maturity)</t>
  </si>
  <si>
    <t>Valuation Triggered Date</t>
  </si>
  <si>
    <t xml:space="preserve">Residual tenure </t>
  </si>
  <si>
    <t xml:space="preserve">No. of call options in the instrument </t>
  </si>
  <si>
    <t>No. of put options in the instrument</t>
  </si>
  <si>
    <t>No. of redemptions (in staggered redemption securities)</t>
  </si>
  <si>
    <t xml:space="preserve">Last Final Fixing Date  in the instrument </t>
  </si>
  <si>
    <t>-</t>
  </si>
  <si>
    <t>Maturity</t>
  </si>
  <si>
    <t>Valuation as on 28th Apr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</si>
</sst>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scheme val="minor"/>
    </font>
    <font>
      <b/>
      <sz val="15"/>
      <color theme="1"/>
      <name val="Palatino Linotype"/>
      <family val="1"/>
    </font>
    <font>
      <b/>
      <sz val="14"/>
      <color theme="1"/>
      <name val="Palatino Linotype"/>
      <family val="1"/>
    </font>
    <font>
      <b/>
      <sz val="11"/>
      <color rgb="FF000000"/>
      <name val="Palatino Linotype"/>
      <family val="1"/>
    </font>
    <font>
      <b/>
      <sz val="7"/>
      <color rgb="FF000000"/>
      <name val="Cambria"/>
      <family val="1"/>
    </font>
    <font>
      <sz val="7"/>
      <color rgb="FF000000"/>
      <name val="Palatino Linotype"/>
      <family val="1"/>
    </font>
    <font>
      <b/>
      <sz val="9"/>
      <color rgb="FFC0504D"/>
      <name val="Palatino Linotype"/>
      <family val="1"/>
    </font>
    <font>
      <sz val="9"/>
      <color theme="1"/>
      <name val="Calibri"/>
      <family val="2"/>
      <scheme val="minor"/>
    </font>
    <font>
      <sz val="9"/>
      <color rgb="FF000000"/>
      <name val="Palatino Linotype"/>
      <family val="1"/>
    </font>
    <font>
      <sz val="9"/>
      <color theme="1"/>
      <name val="Palatino Linotype"/>
      <family val="1"/>
    </font>
    <font>
      <b/>
      <sz val="9"/>
      <color theme="1"/>
      <name val="Palatino Linotype"/>
      <family val="1"/>
    </font>
    <font>
      <sz val="9"/>
      <name val="Palatino Linotype"/>
      <family val="1"/>
    </font>
    <font>
      <i/>
      <sz val="9.5"/>
      <color rgb="FF000000"/>
      <name val="Palatino Linotype"/>
      <family val="1"/>
    </font>
  </fonts>
  <fills count="3">
    <fill>
      <patternFill patternType="none"/>
    </fill>
    <fill>
      <patternFill patternType="gray125"/>
    </fill>
    <fill>
      <patternFill patternType="solid">
        <fgColor rgb="FFDBE5F1"/>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1">
    <xf numFmtId="0" fontId="0" fillId="0" borderId="0"/>
  </cellStyleXfs>
  <cellXfs count="23">
    <xf numFmtId="0" fontId="0" fillId="0" borderId="0" xfId="0"/>
    <xf numFmtId="0" fontId="1" fillId="0" borderId="0" xfId="0" applyFont="1" applyAlignment="1">
      <alignment horizontal="center" vertical="center"/>
    </xf>
    <xf numFmtId="0" fontId="2" fillId="0" borderId="0" xfId="0" applyFont="1" applyAlignment="1">
      <alignment horizontal="center" vertical="center"/>
    </xf>
    <xf numFmtId="0" fontId="3" fillId="0" borderId="0" xfId="0" applyFont="1" applyAlignment="1">
      <alignment vertical="center"/>
    </xf>
    <xf numFmtId="0" fontId="7" fillId="0" borderId="0" xfId="0" applyFont="1"/>
    <xf numFmtId="0" fontId="8" fillId="0" borderId="0" xfId="0" applyFont="1" applyAlignment="1">
      <alignment horizontal="justify" vertical="center"/>
    </xf>
    <xf numFmtId="0" fontId="10" fillId="0" borderId="0" xfId="0" applyFont="1" applyAlignment="1">
      <alignment horizontal="center" vertical="center"/>
    </xf>
    <xf numFmtId="0" fontId="7" fillId="0" borderId="0" xfId="0" applyFont="1" applyAlignment="1">
      <alignment horizontal="center" vertical="center"/>
    </xf>
    <xf numFmtId="0" fontId="9" fillId="0" borderId="0" xfId="0" applyFont="1"/>
    <xf numFmtId="0" fontId="6" fillId="0" borderId="0" xfId="0" applyFont="1" applyAlignment="1">
      <alignment horizontal="center" vertical="center"/>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15" fontId="5" fillId="0" borderId="5" xfId="0" applyNumberFormat="1" applyFont="1" applyBorder="1" applyAlignment="1">
      <alignment horizontal="center" vertical="center" wrapText="1"/>
    </xf>
    <xf numFmtId="0" fontId="12" fillId="0" borderId="0" xfId="0" applyFont="1" applyAlignment="1">
      <alignment vertical="center"/>
    </xf>
    <xf numFmtId="2" fontId="5" fillId="0" borderId="5" xfId="0" applyNumberFormat="1" applyFont="1" applyBorder="1" applyAlignment="1">
      <alignment horizontal="center" vertical="center" wrapText="1"/>
    </xf>
    <xf numFmtId="0" fontId="4" fillId="2" borderId="6"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2" xfId="0" applyFont="1" applyFill="1" applyBorder="1" applyAlignment="1">
      <alignment horizontal="center" vertical="center"/>
    </xf>
    <xf numFmtId="15"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2"/>
  <sheetViews>
    <sheetView tabSelected="1" topLeftCell="C1" workbookViewId="0">
      <selection activeCell="E11" sqref="E11"/>
    </sheetView>
  </sheetViews>
  <sheetFormatPr defaultRowHeight="14.5" x14ac:dyDescent="0.35"/>
  <cols>
    <col min="2" max="2" width="14.6328125" customWidth="1"/>
    <col min="3" max="3" width="14.26953125" customWidth="1"/>
    <col min="4" max="4" width="16.36328125" customWidth="1"/>
    <col min="5" max="5" width="19.7265625" customWidth="1"/>
    <col min="6" max="6" width="14.54296875" customWidth="1"/>
    <col min="8" max="8" width="9.1796875" customWidth="1"/>
    <col min="11" max="11" width="14" customWidth="1"/>
    <col min="20" max="20" width="9.54296875" bestFit="1" customWidth="1"/>
  </cols>
  <sheetData>
    <row r="1" spans="1:20" ht="22" x14ac:dyDescent="0.35">
      <c r="H1" s="1" t="s">
        <v>0</v>
      </c>
    </row>
    <row r="2" spans="1:20" ht="20" x14ac:dyDescent="0.35">
      <c r="H2" s="2" t="s">
        <v>27</v>
      </c>
    </row>
    <row r="3" spans="1:20" ht="16" thickBot="1" x14ac:dyDescent="0.4">
      <c r="A3" s="3" t="s">
        <v>1</v>
      </c>
    </row>
    <row r="4" spans="1:20" ht="15" customHeight="1" x14ac:dyDescent="0.35">
      <c r="A4" s="10"/>
      <c r="B4" s="10"/>
      <c r="C4" s="10"/>
      <c r="D4" s="10"/>
      <c r="E4" s="10"/>
      <c r="F4" s="10"/>
      <c r="G4" s="21" t="s">
        <v>44</v>
      </c>
      <c r="H4" s="10"/>
      <c r="I4" s="10"/>
      <c r="J4" s="10"/>
      <c r="K4" s="11"/>
      <c r="L4" s="18" t="s">
        <v>33</v>
      </c>
      <c r="M4" s="18"/>
      <c r="N4" s="18"/>
      <c r="O4" s="18"/>
      <c r="P4" s="18"/>
      <c r="Q4" s="18"/>
      <c r="R4" s="19"/>
      <c r="S4" s="11"/>
    </row>
    <row r="5" spans="1:20" ht="45.5" thickBot="1" x14ac:dyDescent="0.4">
      <c r="A5" s="12" t="s">
        <v>2</v>
      </c>
      <c r="B5" s="12" t="s">
        <v>3</v>
      </c>
      <c r="C5" s="12" t="s">
        <v>4</v>
      </c>
      <c r="D5" s="12" t="s">
        <v>5</v>
      </c>
      <c r="E5" s="12" t="s">
        <v>6</v>
      </c>
      <c r="F5" s="12" t="s">
        <v>7</v>
      </c>
      <c r="G5" s="12" t="s">
        <v>8</v>
      </c>
      <c r="H5" s="12" t="s">
        <v>9</v>
      </c>
      <c r="I5" s="12" t="s">
        <v>10</v>
      </c>
      <c r="J5" s="12" t="s">
        <v>11</v>
      </c>
      <c r="K5" s="12" t="s">
        <v>12</v>
      </c>
      <c r="L5" s="20" t="s">
        <v>34</v>
      </c>
      <c r="M5" s="20" t="s">
        <v>35</v>
      </c>
      <c r="N5" s="20" t="s">
        <v>36</v>
      </c>
      <c r="O5" s="20" t="s">
        <v>37</v>
      </c>
      <c r="P5" s="20" t="s">
        <v>38</v>
      </c>
      <c r="Q5" s="20" t="s">
        <v>39</v>
      </c>
      <c r="R5" s="20" t="s">
        <v>40</v>
      </c>
      <c r="S5" s="12" t="s">
        <v>41</v>
      </c>
    </row>
    <row r="6" spans="1:20" ht="28" customHeight="1" thickBot="1" x14ac:dyDescent="0.4">
      <c r="A6" s="13">
        <v>1</v>
      </c>
      <c r="B6" s="14" t="s">
        <v>28</v>
      </c>
      <c r="C6" s="14" t="s">
        <v>29</v>
      </c>
      <c r="D6" s="14" t="s">
        <v>25</v>
      </c>
      <c r="E6" s="14" t="s">
        <v>24</v>
      </c>
      <c r="F6" s="15">
        <v>43544</v>
      </c>
      <c r="G6" s="15">
        <v>44900</v>
      </c>
      <c r="H6" s="14" t="s">
        <v>19</v>
      </c>
      <c r="I6" s="14" t="s">
        <v>22</v>
      </c>
      <c r="J6" s="14" t="s">
        <v>22</v>
      </c>
      <c r="K6" s="14" t="s">
        <v>21</v>
      </c>
      <c r="L6" s="14" t="s">
        <v>42</v>
      </c>
      <c r="M6" s="14" t="s">
        <v>43</v>
      </c>
      <c r="N6" s="14" t="s">
        <v>43</v>
      </c>
      <c r="O6" s="14" t="s">
        <v>42</v>
      </c>
      <c r="P6" s="14" t="s">
        <v>42</v>
      </c>
      <c r="Q6" s="14" t="s">
        <v>42</v>
      </c>
      <c r="R6" s="14"/>
      <c r="S6" s="14" t="s">
        <v>42</v>
      </c>
    </row>
    <row r="7" spans="1:20" ht="32" thickBot="1" x14ac:dyDescent="0.4">
      <c r="A7" s="13">
        <v>2</v>
      </c>
      <c r="B7" s="14" t="s">
        <v>28</v>
      </c>
      <c r="C7" s="14" t="s">
        <v>29</v>
      </c>
      <c r="D7" s="14" t="s">
        <v>32</v>
      </c>
      <c r="E7" s="14" t="s">
        <v>24</v>
      </c>
      <c r="F7" s="15">
        <v>43728</v>
      </c>
      <c r="G7" s="15">
        <v>44900</v>
      </c>
      <c r="H7" s="14" t="s">
        <v>19</v>
      </c>
      <c r="I7" s="14" t="s">
        <v>22</v>
      </c>
      <c r="J7" s="14" t="s">
        <v>22</v>
      </c>
      <c r="K7" s="14" t="s">
        <v>21</v>
      </c>
      <c r="L7" s="14" t="s">
        <v>42</v>
      </c>
      <c r="M7" s="14" t="s">
        <v>43</v>
      </c>
      <c r="N7" s="14" t="s">
        <v>43</v>
      </c>
      <c r="O7" s="14" t="s">
        <v>42</v>
      </c>
      <c r="P7" s="14" t="s">
        <v>42</v>
      </c>
      <c r="Q7" s="14" t="s">
        <v>42</v>
      </c>
      <c r="R7" s="14" t="s">
        <v>42</v>
      </c>
      <c r="S7" s="14" t="s">
        <v>42</v>
      </c>
      <c r="T7" s="22"/>
    </row>
    <row r="8" spans="1:20" ht="32" thickBot="1" x14ac:dyDescent="0.4">
      <c r="A8" s="13">
        <v>3</v>
      </c>
      <c r="B8" s="14" t="s">
        <v>30</v>
      </c>
      <c r="C8" s="14" t="s">
        <v>29</v>
      </c>
      <c r="D8" s="14" t="s">
        <v>23</v>
      </c>
      <c r="E8" s="14" t="s">
        <v>31</v>
      </c>
      <c r="F8" s="15">
        <v>44823</v>
      </c>
      <c r="G8" s="15">
        <v>45888</v>
      </c>
      <c r="H8" s="14" t="s">
        <v>19</v>
      </c>
      <c r="I8" s="17">
        <v>103.32531890173195</v>
      </c>
      <c r="J8" s="17">
        <v>103.26074048631543</v>
      </c>
      <c r="K8" s="14" t="s">
        <v>21</v>
      </c>
      <c r="L8" s="14" t="s">
        <v>42</v>
      </c>
      <c r="M8" s="14" t="s">
        <v>43</v>
      </c>
      <c r="N8" s="15">
        <f>G8</f>
        <v>45888</v>
      </c>
      <c r="O8" s="14">
        <v>2.3123287671232875</v>
      </c>
      <c r="P8" s="14" t="s">
        <v>42</v>
      </c>
      <c r="Q8" s="14" t="s">
        <v>42</v>
      </c>
      <c r="R8" s="14" t="s">
        <v>42</v>
      </c>
      <c r="S8" s="15">
        <v>45796</v>
      </c>
    </row>
    <row r="9" spans="1:20" x14ac:dyDescent="0.35">
      <c r="A9" s="16" t="s">
        <v>26</v>
      </c>
    </row>
    <row r="10" spans="1:20" ht="25.5" customHeight="1" x14ac:dyDescent="0.35"/>
    <row r="11" spans="1:20" x14ac:dyDescent="0.35">
      <c r="K11" s="22"/>
    </row>
    <row r="12" spans="1:20" ht="25.5" customHeight="1" x14ac:dyDescent="0.35"/>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10708E-29F7-4A69-B5FD-BF24B8BDEBBD}">
  <dimension ref="A1:A7"/>
  <sheetViews>
    <sheetView workbookViewId="0">
      <selection activeCell="A2" sqref="A2"/>
    </sheetView>
  </sheetViews>
  <sheetFormatPr defaultRowHeight="12" x14ac:dyDescent="0.3"/>
  <cols>
    <col min="1" max="1" width="79.36328125" style="4" customWidth="1"/>
    <col min="2" max="16384" width="8.7265625" style="4"/>
  </cols>
  <sheetData>
    <row r="1" spans="1:1" ht="13" x14ac:dyDescent="0.3">
      <c r="A1" s="9" t="s">
        <v>13</v>
      </c>
    </row>
    <row r="2" spans="1:1" ht="169" x14ac:dyDescent="0.3">
      <c r="A2" s="5" t="s">
        <v>20</v>
      </c>
    </row>
    <row r="3" spans="1:1" ht="13" x14ac:dyDescent="0.3">
      <c r="A3" s="6" t="s">
        <v>14</v>
      </c>
    </row>
    <row r="4" spans="1:1" ht="13" x14ac:dyDescent="0.3">
      <c r="A4" s="6" t="s">
        <v>15</v>
      </c>
    </row>
    <row r="5" spans="1:1" ht="13" x14ac:dyDescent="0.3">
      <c r="A5" s="7" t="s">
        <v>17</v>
      </c>
    </row>
    <row r="6" spans="1:1" ht="13" x14ac:dyDescent="0.3">
      <c r="A6" s="7" t="s">
        <v>18</v>
      </c>
    </row>
    <row r="7" spans="1:1" ht="13" x14ac:dyDescent="0.35">
      <c r="A7" s="8" t="s">
        <v>16</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Page 1</vt:lpstr>
      <vt:lpstr>Disclaimer</vt:lpstr>
      <vt:lpstr>Disclaimer!_DV_C19</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Rashika Mehra</dc:creator>
  <cp:lastModifiedBy>Rashika Mehra</cp:lastModifiedBy>
  <dcterms:created xsi:type="dcterms:W3CDTF">2015-06-05T18:17:20Z</dcterms:created>
  <dcterms:modified xsi:type="dcterms:W3CDTF">2023-05-02T08:29:31Z</dcterms:modified>
</cp:coreProperties>
</file>